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11505" activeTab="0"/>
  </bookViews>
  <sheets>
    <sheet name="雅安市2021年上半年公开考试招聘医护类事业单位拟聘用人员" sheetId="1" r:id="rId1"/>
  </sheets>
  <definedNames>
    <definedName name="_xlnm.Print_Titles" localSheetId="0">'雅安市2021年上半年公开考试招聘医护类事业单位拟聘用人员'!$3:$3</definedName>
  </definedNames>
  <calcPr fullCalcOnLoad="1"/>
</workbook>
</file>

<file path=xl/sharedStrings.xml><?xml version="1.0" encoding="utf-8"?>
<sst xmlns="http://schemas.openxmlformats.org/spreadsheetml/2006/main" count="54" uniqueCount="34">
  <si>
    <t>姓名</t>
  </si>
  <si>
    <t>性别</t>
  </si>
  <si>
    <t>准考证号</t>
  </si>
  <si>
    <t>职位编码</t>
  </si>
  <si>
    <t>笔试总分</t>
  </si>
  <si>
    <t>笔试折合成绩</t>
  </si>
  <si>
    <t>面试成绩</t>
  </si>
  <si>
    <t>面试折合成绩</t>
  </si>
  <si>
    <t>总成绩</t>
  </si>
  <si>
    <t>成绩
排名</t>
  </si>
  <si>
    <t>体检情况</t>
  </si>
  <si>
    <t>考察情况</t>
  </si>
  <si>
    <t>拟聘用情况</t>
  </si>
  <si>
    <t>备注</t>
  </si>
  <si>
    <t>李孝华</t>
  </si>
  <si>
    <t>男</t>
  </si>
  <si>
    <t>1115290011313</t>
  </si>
  <si>
    <t>合格</t>
  </si>
  <si>
    <t>拟聘用</t>
  </si>
  <si>
    <t>李雪</t>
  </si>
  <si>
    <t>女</t>
  </si>
  <si>
    <t>1115290011316</t>
  </si>
  <si>
    <t>黄英</t>
  </si>
  <si>
    <t>1115290011522</t>
  </si>
  <si>
    <t>梁又可</t>
  </si>
  <si>
    <t>1115290011606</t>
  </si>
  <si>
    <t>周子力</t>
  </si>
  <si>
    <t>1115290011611</t>
  </si>
  <si>
    <t>序号</t>
  </si>
  <si>
    <t>附件：</t>
  </si>
  <si>
    <t>张祎祎</t>
  </si>
  <si>
    <t>1115290011612</t>
  </si>
  <si>
    <t>21031007</t>
  </si>
  <si>
    <t>雅安市2021年上半年公开考试招聘医护类事业单位工作人员拟聘用人员名单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</si>
</sst>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5.8515625" style="5" customWidth="1"/>
    <col min="2" max="2" width="9.7109375" style="5" customWidth="1"/>
    <col min="3" max="3" width="6.57421875" style="5" customWidth="1"/>
    <col min="4" max="4" width="17.7109375" style="5" customWidth="1"/>
    <col min="5" max="5" width="10.7109375" style="5" customWidth="1"/>
    <col min="6" max="10" width="11.421875" style="5" customWidth="1"/>
    <col min="11" max="11" width="8.421875" style="5" customWidth="1"/>
    <col min="12" max="12" width="8.8515625" style="5" customWidth="1"/>
    <col min="13" max="13" width="9.28125" style="5" customWidth="1"/>
    <col min="14" max="14" width="10.7109375" style="5" customWidth="1"/>
    <col min="15" max="16384" width="9.140625" style="5" customWidth="1"/>
  </cols>
  <sheetData>
    <row r="1" spans="1:12" ht="24" customHeight="1">
      <c r="A1" s="7" t="s">
        <v>29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41.25" customHeight="1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9" customHeight="1">
      <c r="A3" s="1" t="s">
        <v>28</v>
      </c>
      <c r="B3" s="1" t="s">
        <v>0</v>
      </c>
      <c r="C3" s="1" t="s">
        <v>1</v>
      </c>
      <c r="D3" s="2" t="s">
        <v>2</v>
      </c>
      <c r="E3" s="1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37.5" customHeight="1">
      <c r="A4" s="3">
        <v>1</v>
      </c>
      <c r="B4" s="3" t="s">
        <v>14</v>
      </c>
      <c r="C4" s="3" t="s">
        <v>15</v>
      </c>
      <c r="D4" s="3" t="s">
        <v>16</v>
      </c>
      <c r="E4" s="3">
        <v>21031001</v>
      </c>
      <c r="F4" s="3">
        <v>59.7</v>
      </c>
      <c r="G4" s="3">
        <f aca="true" t="shared" si="0" ref="G4:G9">F4*0.6</f>
        <v>35.82</v>
      </c>
      <c r="H4" s="3">
        <v>84</v>
      </c>
      <c r="I4" s="3">
        <f aca="true" t="shared" si="1" ref="I4:I9">H4*0.4</f>
        <v>33.6</v>
      </c>
      <c r="J4" s="3">
        <f aca="true" t="shared" si="2" ref="J4:J9">G4+I4</f>
        <v>69.42</v>
      </c>
      <c r="K4" s="3">
        <v>1</v>
      </c>
      <c r="L4" s="3" t="s">
        <v>17</v>
      </c>
      <c r="M4" s="3" t="s">
        <v>17</v>
      </c>
      <c r="N4" s="3" t="s">
        <v>18</v>
      </c>
      <c r="O4" s="3"/>
    </row>
    <row r="5" spans="1:15" ht="37.5" customHeight="1">
      <c r="A5" s="3">
        <v>2</v>
      </c>
      <c r="B5" s="3" t="s">
        <v>19</v>
      </c>
      <c r="C5" s="3" t="s">
        <v>20</v>
      </c>
      <c r="D5" s="3" t="s">
        <v>21</v>
      </c>
      <c r="E5" s="3">
        <v>21031001</v>
      </c>
      <c r="F5" s="3">
        <v>61.2</v>
      </c>
      <c r="G5" s="3">
        <f t="shared" si="0"/>
        <v>36.72</v>
      </c>
      <c r="H5" s="3">
        <v>76.82</v>
      </c>
      <c r="I5" s="3">
        <f t="shared" si="1"/>
        <v>30.727999999999998</v>
      </c>
      <c r="J5" s="3">
        <f t="shared" si="2"/>
        <v>67.448</v>
      </c>
      <c r="K5" s="3">
        <v>2</v>
      </c>
      <c r="L5" s="3" t="s">
        <v>17</v>
      </c>
      <c r="M5" s="3" t="s">
        <v>17</v>
      </c>
      <c r="N5" s="3" t="s">
        <v>18</v>
      </c>
      <c r="O5" s="3"/>
    </row>
    <row r="6" spans="1:15" ht="37.5" customHeight="1">
      <c r="A6" s="3">
        <v>3</v>
      </c>
      <c r="B6" s="3" t="s">
        <v>22</v>
      </c>
      <c r="C6" s="3" t="s">
        <v>20</v>
      </c>
      <c r="D6" s="3" t="s">
        <v>23</v>
      </c>
      <c r="E6" s="3">
        <v>21031002</v>
      </c>
      <c r="F6" s="3">
        <v>59.5</v>
      </c>
      <c r="G6" s="3">
        <f t="shared" si="0"/>
        <v>35.699999999999996</v>
      </c>
      <c r="H6" s="3">
        <v>78.94</v>
      </c>
      <c r="I6" s="3">
        <f t="shared" si="1"/>
        <v>31.576</v>
      </c>
      <c r="J6" s="3">
        <f t="shared" si="2"/>
        <v>67.276</v>
      </c>
      <c r="K6" s="3">
        <v>2</v>
      </c>
      <c r="L6" s="3" t="s">
        <v>17</v>
      </c>
      <c r="M6" s="3" t="s">
        <v>17</v>
      </c>
      <c r="N6" s="3" t="s">
        <v>18</v>
      </c>
      <c r="O6" s="3"/>
    </row>
    <row r="7" spans="1:15" ht="37.5" customHeight="1">
      <c r="A7" s="3">
        <v>4</v>
      </c>
      <c r="B7" s="3" t="s">
        <v>24</v>
      </c>
      <c r="C7" s="3" t="s">
        <v>20</v>
      </c>
      <c r="D7" s="3" t="s">
        <v>25</v>
      </c>
      <c r="E7" s="3">
        <v>21031004</v>
      </c>
      <c r="F7" s="3">
        <v>64.9</v>
      </c>
      <c r="G7" s="3">
        <f t="shared" si="0"/>
        <v>38.940000000000005</v>
      </c>
      <c r="H7" s="3">
        <v>78.72</v>
      </c>
      <c r="I7" s="3">
        <f t="shared" si="1"/>
        <v>31.488</v>
      </c>
      <c r="J7" s="3">
        <f t="shared" si="2"/>
        <v>70.428</v>
      </c>
      <c r="K7" s="3">
        <v>1</v>
      </c>
      <c r="L7" s="3" t="s">
        <v>17</v>
      </c>
      <c r="M7" s="3" t="s">
        <v>17</v>
      </c>
      <c r="N7" s="3" t="s">
        <v>18</v>
      </c>
      <c r="O7" s="3"/>
    </row>
    <row r="8" spans="1:15" ht="37.5" customHeight="1">
      <c r="A8" s="3">
        <v>5</v>
      </c>
      <c r="B8" s="3" t="s">
        <v>26</v>
      </c>
      <c r="C8" s="3" t="s">
        <v>20</v>
      </c>
      <c r="D8" s="3" t="s">
        <v>27</v>
      </c>
      <c r="E8" s="3">
        <v>21031005</v>
      </c>
      <c r="F8" s="3">
        <v>63.2</v>
      </c>
      <c r="G8" s="3">
        <f t="shared" si="0"/>
        <v>37.92</v>
      </c>
      <c r="H8" s="3">
        <v>80.76</v>
      </c>
      <c r="I8" s="3">
        <f t="shared" si="1"/>
        <v>32.304</v>
      </c>
      <c r="J8" s="3">
        <f t="shared" si="2"/>
        <v>70.224</v>
      </c>
      <c r="K8" s="3">
        <v>1</v>
      </c>
      <c r="L8" s="3" t="s">
        <v>17</v>
      </c>
      <c r="M8" s="3" t="s">
        <v>17</v>
      </c>
      <c r="N8" s="3" t="s">
        <v>18</v>
      </c>
      <c r="O8" s="3"/>
    </row>
    <row r="9" spans="1:15" ht="37.5" customHeight="1">
      <c r="A9" s="3">
        <v>6</v>
      </c>
      <c r="B9" s="3" t="s">
        <v>30</v>
      </c>
      <c r="C9" s="3" t="s">
        <v>20</v>
      </c>
      <c r="D9" s="3" t="s">
        <v>31</v>
      </c>
      <c r="E9" s="3" t="s">
        <v>32</v>
      </c>
      <c r="F9" s="3">
        <v>55.7</v>
      </c>
      <c r="G9" s="3">
        <f t="shared" si="0"/>
        <v>33.42</v>
      </c>
      <c r="H9" s="3">
        <v>79.9</v>
      </c>
      <c r="I9" s="3">
        <f t="shared" si="1"/>
        <v>31.960000000000004</v>
      </c>
      <c r="J9" s="3">
        <f t="shared" si="2"/>
        <v>65.38000000000001</v>
      </c>
      <c r="K9" s="3">
        <v>1</v>
      </c>
      <c r="L9" s="3" t="s">
        <v>17</v>
      </c>
      <c r="M9" s="3" t="s">
        <v>17</v>
      </c>
      <c r="N9" s="3" t="s">
        <v>18</v>
      </c>
      <c r="O9" s="3"/>
    </row>
  </sheetData>
  <sheetProtection/>
  <mergeCells count="2">
    <mergeCell ref="A2:O2"/>
    <mergeCell ref="A1:B1"/>
  </mergeCells>
  <printOptions/>
  <pageMargins left="0.71" right="0.71" top="0.75" bottom="0.75" header="0.31" footer="0.31"/>
  <pageSetup fitToHeight="0" fitToWidth="1" horizontalDpi="600" verticalDpi="600" orientation="landscape" paperSize="9" scale="8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PC</cp:lastModifiedBy>
  <cp:lastPrinted>2021-08-20T07:51:15Z</cp:lastPrinted>
  <dcterms:created xsi:type="dcterms:W3CDTF">2018-06-13T08:54:45Z</dcterms:created>
  <dcterms:modified xsi:type="dcterms:W3CDTF">2021-08-20T07:51:16Z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