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activeTab="0"/>
  </bookViews>
  <sheets>
    <sheet name="成绩更新" sheetId="1" r:id="rId1"/>
  </sheets>
  <definedNames>
    <definedName name="_xlnm.Print_Titles" localSheetId="0">'成绩更新'!$1:$2</definedName>
  </definedNames>
  <calcPr fullCalcOnLoad="1"/>
</workbook>
</file>

<file path=xl/sharedStrings.xml><?xml version="1.0" encoding="utf-8"?>
<sst xmlns="http://schemas.openxmlformats.org/spreadsheetml/2006/main" count="295" uniqueCount="119">
  <si>
    <t>性别</t>
  </si>
  <si>
    <t>报考单位</t>
  </si>
  <si>
    <t>姓名</t>
  </si>
  <si>
    <t>报考职位</t>
  </si>
  <si>
    <t>考生专业</t>
  </si>
  <si>
    <t>专业测试成绩</t>
  </si>
  <si>
    <t>岗位排名</t>
  </si>
  <si>
    <t>备注</t>
  </si>
  <si>
    <t>女</t>
  </si>
  <si>
    <t>县疾控</t>
  </si>
  <si>
    <t>卫生检验</t>
  </si>
  <si>
    <t>蔡江</t>
  </si>
  <si>
    <t>男</t>
  </si>
  <si>
    <t>何琳</t>
  </si>
  <si>
    <t>疾病控制</t>
  </si>
  <si>
    <t>预防医学</t>
  </si>
  <si>
    <t>钟建美</t>
  </si>
  <si>
    <t>县妇幼保健院</t>
  </si>
  <si>
    <t>检验</t>
  </si>
  <si>
    <t>医学检验</t>
  </si>
  <si>
    <t>陈静</t>
  </si>
  <si>
    <t>护理</t>
  </si>
  <si>
    <t>护理学</t>
  </si>
  <si>
    <t>梁琪</t>
  </si>
  <si>
    <t>县医院</t>
  </si>
  <si>
    <t>口腔科医生</t>
  </si>
  <si>
    <t>口腔医学</t>
  </si>
  <si>
    <t>赵耀</t>
  </si>
  <si>
    <t>内科医生</t>
  </si>
  <si>
    <t>临床医学</t>
  </si>
  <si>
    <t>杨先华</t>
  </si>
  <si>
    <t>朱华川</t>
  </si>
  <si>
    <t>麻醉医生</t>
  </si>
  <si>
    <t>张雪梅</t>
  </si>
  <si>
    <t>县中羌医院</t>
  </si>
  <si>
    <t>中药</t>
  </si>
  <si>
    <t>中药学</t>
  </si>
  <si>
    <t>罗继龙</t>
  </si>
  <si>
    <t>刘庆</t>
  </si>
  <si>
    <t>县三医院</t>
  </si>
  <si>
    <t>精神科医生</t>
  </si>
  <si>
    <t>王森</t>
  </si>
  <si>
    <t>谢茜茜</t>
  </si>
  <si>
    <t>安昌镇中心卫生院</t>
  </si>
  <si>
    <t>针灸推拿医生</t>
  </si>
  <si>
    <t>针灸推拿学</t>
  </si>
  <si>
    <t>童科先</t>
  </si>
  <si>
    <t>工业园社区卫生服务中心</t>
  </si>
  <si>
    <t>中医医生</t>
  </si>
  <si>
    <t>中医学</t>
  </si>
  <si>
    <t>赵丹</t>
  </si>
  <si>
    <t>冯小翠</t>
  </si>
  <si>
    <t>西医医生</t>
  </si>
  <si>
    <t>陈秋月</t>
  </si>
  <si>
    <t>曲山镇卫生院</t>
  </si>
  <si>
    <t>母雪梅</t>
  </si>
  <si>
    <t>针灸推拿</t>
  </si>
  <si>
    <t>通口镇中心卫生院</t>
  </si>
  <si>
    <t>王兰</t>
  </si>
  <si>
    <t>吴谨夏</t>
  </si>
  <si>
    <t>罗明宏</t>
  </si>
  <si>
    <t>陈家坝乡中心卫生院</t>
  </si>
  <si>
    <t>医学检验技术</t>
  </si>
  <si>
    <t>赖峻岭</t>
  </si>
  <si>
    <t>马俊</t>
  </si>
  <si>
    <t>桂溪镇卫生院</t>
  </si>
  <si>
    <t>徐培俊</t>
  </si>
  <si>
    <t>禹里镇中心卫生院</t>
  </si>
  <si>
    <t>外科医生</t>
  </si>
  <si>
    <t>白坭乡卫生院</t>
  </si>
  <si>
    <t>刘欢欢</t>
  </si>
  <si>
    <t>陈欣</t>
  </si>
  <si>
    <t>吴鸿敏</t>
  </si>
  <si>
    <t>医技</t>
  </si>
  <si>
    <t>谢兰兰</t>
  </si>
  <si>
    <t>唐坤银</t>
  </si>
  <si>
    <t>坝底乡中心卫生院</t>
  </si>
  <si>
    <t>段晓辉</t>
  </si>
  <si>
    <t>马槽乡卫生院</t>
  </si>
  <si>
    <t>唐佳</t>
  </si>
  <si>
    <t>白什乡卫生院</t>
  </si>
  <si>
    <t>胡常容</t>
  </si>
  <si>
    <t>杨宇</t>
  </si>
  <si>
    <t>王菊华</t>
  </si>
  <si>
    <t>青片乡卫生院</t>
  </si>
  <si>
    <t>杨雨薇</t>
  </si>
  <si>
    <t>王楠</t>
  </si>
  <si>
    <t>小坝乡中心卫生院</t>
  </si>
  <si>
    <t>金祖蓉</t>
  </si>
  <si>
    <t>王施莲</t>
  </si>
  <si>
    <t>片口乡卫生院</t>
  </si>
  <si>
    <t>刘娟</t>
  </si>
  <si>
    <t>66.6</t>
  </si>
  <si>
    <t>79</t>
  </si>
  <si>
    <t>78.2</t>
  </si>
  <si>
    <t>73.8</t>
  </si>
  <si>
    <t>68.2</t>
  </si>
  <si>
    <t>77.2</t>
  </si>
  <si>
    <t>67.6</t>
  </si>
  <si>
    <t>70.6</t>
  </si>
  <si>
    <t>通过</t>
  </si>
  <si>
    <t>1</t>
  </si>
  <si>
    <t>2</t>
  </si>
  <si>
    <t>否</t>
  </si>
  <si>
    <t>是</t>
  </si>
  <si>
    <t>无竞争</t>
  </si>
  <si>
    <t xml:space="preserve">是 </t>
  </si>
  <si>
    <t>专业测试折合成绩</t>
  </si>
  <si>
    <t>票决情况</t>
  </si>
  <si>
    <t>北川羌族自治县2017年直接考核招聘卫生专业技术人员
总成绩表</t>
  </si>
  <si>
    <t>综合面试</t>
  </si>
  <si>
    <t>综合面试折合成绩</t>
  </si>
  <si>
    <t>总成绩</t>
  </si>
  <si>
    <t>否</t>
  </si>
  <si>
    <t>71.8</t>
  </si>
  <si>
    <t>2</t>
  </si>
  <si>
    <t>否</t>
  </si>
  <si>
    <t>缺考</t>
  </si>
  <si>
    <t>是否进入体检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</si>
</sst>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24" fillId="22" borderId="0" applyNumberFormat="0" applyBorder="0" applyAlignment="0" applyProtection="0"/>
    <xf numFmtId="0" fontId="10" fillId="16" borderId="8" applyNumberFormat="0" applyAlignment="0" applyProtection="0"/>
    <xf numFmtId="0" fontId="9" fillId="9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M2" sqref="M2"/>
    </sheetView>
  </sheetViews>
  <sheetFormatPr defaultColWidth="9.00390625" defaultRowHeight="13.5"/>
  <cols>
    <col min="1" max="1" width="6.50390625" style="0" customWidth="1"/>
    <col min="2" max="2" width="3.625" style="0" customWidth="1"/>
    <col min="3" max="3" width="11.625" style="0" customWidth="1"/>
    <col min="4" max="4" width="9.375" style="0" customWidth="1"/>
    <col min="5" max="5" width="9.875" style="0" customWidth="1"/>
    <col min="6" max="7" width="6.625" style="3" customWidth="1"/>
    <col min="8" max="8" width="5.625" style="3" customWidth="1"/>
    <col min="9" max="10" width="6.625" style="3" customWidth="1"/>
    <col min="11" max="11" width="5.00390625" style="3" customWidth="1"/>
    <col min="12" max="12" width="4.75390625" style="3" customWidth="1"/>
    <col min="13" max="13" width="6.375" style="3" customWidth="1"/>
    <col min="14" max="14" width="7.125" style="0" customWidth="1"/>
  </cols>
  <sheetData>
    <row r="1" spans="1:14" ht="67.5" customHeight="1">
      <c r="A1" s="8" t="s">
        <v>109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4" customHeight="1">
      <c r="A2" s="6" t="s">
        <v>2</v>
      </c>
      <c r="B2" s="6" t="s">
        <v>0</v>
      </c>
      <c r="C2" s="7" t="s">
        <v>1</v>
      </c>
      <c r="D2" s="6" t="s">
        <v>3</v>
      </c>
      <c r="E2" s="6" t="s">
        <v>4</v>
      </c>
      <c r="F2" s="4" t="s">
        <v>5</v>
      </c>
      <c r="G2" s="4" t="s">
        <v>107</v>
      </c>
      <c r="H2" s="4" t="s">
        <v>110</v>
      </c>
      <c r="I2" s="4" t="s">
        <v>111</v>
      </c>
      <c r="J2" s="4" t="s">
        <v>112</v>
      </c>
      <c r="K2" s="4" t="s">
        <v>6</v>
      </c>
      <c r="L2" s="4" t="s">
        <v>108</v>
      </c>
      <c r="M2" s="4" t="s">
        <v>118</v>
      </c>
      <c r="N2" s="6" t="s">
        <v>7</v>
      </c>
    </row>
    <row r="3" spans="1:14" ht="27" customHeight="1">
      <c r="A3" s="5" t="s">
        <v>11</v>
      </c>
      <c r="B3" s="5" t="s">
        <v>12</v>
      </c>
      <c r="C3" s="5" t="s">
        <v>9</v>
      </c>
      <c r="D3" s="5" t="s">
        <v>10</v>
      </c>
      <c r="E3" s="5" t="s">
        <v>10</v>
      </c>
      <c r="F3" s="5">
        <v>69.2</v>
      </c>
      <c r="G3" s="5">
        <f aca="true" t="shared" si="0" ref="G3:G22">F3*0.5</f>
        <v>34.6</v>
      </c>
      <c r="H3" s="5">
        <v>70.6</v>
      </c>
      <c r="I3" s="5">
        <f>H3*0.5</f>
        <v>35.3</v>
      </c>
      <c r="J3" s="5">
        <f>G3+I3</f>
        <v>69.9</v>
      </c>
      <c r="K3" s="5">
        <v>1</v>
      </c>
      <c r="L3" s="5" t="s">
        <v>100</v>
      </c>
      <c r="M3" s="5" t="s">
        <v>106</v>
      </c>
      <c r="N3" s="5" t="s">
        <v>105</v>
      </c>
    </row>
    <row r="4" spans="1:14" ht="27" customHeight="1">
      <c r="A4" s="5" t="s">
        <v>13</v>
      </c>
      <c r="B4" s="5" t="s">
        <v>8</v>
      </c>
      <c r="C4" s="5" t="s">
        <v>9</v>
      </c>
      <c r="D4" s="5" t="s">
        <v>14</v>
      </c>
      <c r="E4" s="5" t="s">
        <v>15</v>
      </c>
      <c r="F4" s="5">
        <v>66.6</v>
      </c>
      <c r="G4" s="5">
        <f t="shared" si="0"/>
        <v>33.3</v>
      </c>
      <c r="H4" s="5">
        <v>81.8</v>
      </c>
      <c r="I4" s="5">
        <f aca="true" t="shared" si="1" ref="I4:I39">H4*0.5</f>
        <v>40.9</v>
      </c>
      <c r="J4" s="5">
        <f aca="true" t="shared" si="2" ref="J4:J39">G4+I4</f>
        <v>74.19999999999999</v>
      </c>
      <c r="K4" s="5">
        <v>1</v>
      </c>
      <c r="L4" s="5" t="s">
        <v>100</v>
      </c>
      <c r="M4" s="5" t="s">
        <v>106</v>
      </c>
      <c r="N4" s="5" t="s">
        <v>105</v>
      </c>
    </row>
    <row r="5" spans="1:14" ht="27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19</v>
      </c>
      <c r="F5" s="5">
        <v>66.4</v>
      </c>
      <c r="G5" s="5">
        <f t="shared" si="0"/>
        <v>33.2</v>
      </c>
      <c r="H5" s="5">
        <v>74</v>
      </c>
      <c r="I5" s="5">
        <f t="shared" si="1"/>
        <v>37</v>
      </c>
      <c r="J5" s="5">
        <f t="shared" si="2"/>
        <v>70.2</v>
      </c>
      <c r="K5" s="5">
        <v>1</v>
      </c>
      <c r="L5" s="5" t="s">
        <v>100</v>
      </c>
      <c r="M5" s="5" t="s">
        <v>106</v>
      </c>
      <c r="N5" s="5" t="s">
        <v>105</v>
      </c>
    </row>
    <row r="6" spans="1:14" ht="27" customHeight="1">
      <c r="A6" s="5" t="s">
        <v>20</v>
      </c>
      <c r="B6" s="5" t="s">
        <v>8</v>
      </c>
      <c r="C6" s="5" t="s">
        <v>17</v>
      </c>
      <c r="D6" s="5" t="s">
        <v>21</v>
      </c>
      <c r="E6" s="5" t="s">
        <v>22</v>
      </c>
      <c r="F6" s="5">
        <v>71.6</v>
      </c>
      <c r="G6" s="5">
        <f t="shared" si="0"/>
        <v>35.8</v>
      </c>
      <c r="H6" s="5">
        <v>74</v>
      </c>
      <c r="I6" s="5">
        <f t="shared" si="1"/>
        <v>37</v>
      </c>
      <c r="J6" s="5">
        <f t="shared" si="2"/>
        <v>72.8</v>
      </c>
      <c r="K6" s="5">
        <v>1</v>
      </c>
      <c r="L6" s="5" t="s">
        <v>100</v>
      </c>
      <c r="M6" s="5" t="s">
        <v>106</v>
      </c>
      <c r="N6" s="5" t="s">
        <v>105</v>
      </c>
    </row>
    <row r="7" spans="1:14" ht="27" customHeight="1">
      <c r="A7" s="5" t="s">
        <v>23</v>
      </c>
      <c r="B7" s="5" t="s">
        <v>8</v>
      </c>
      <c r="C7" s="5" t="s">
        <v>24</v>
      </c>
      <c r="D7" s="5" t="s">
        <v>25</v>
      </c>
      <c r="E7" s="5" t="s">
        <v>26</v>
      </c>
      <c r="F7" s="5">
        <v>68.4</v>
      </c>
      <c r="G7" s="5">
        <f t="shared" si="0"/>
        <v>34.2</v>
      </c>
      <c r="H7" s="5">
        <v>79.2</v>
      </c>
      <c r="I7" s="5">
        <f t="shared" si="1"/>
        <v>39.6</v>
      </c>
      <c r="J7" s="5">
        <f t="shared" si="2"/>
        <v>73.80000000000001</v>
      </c>
      <c r="K7" s="5">
        <v>1</v>
      </c>
      <c r="L7" s="5" t="s">
        <v>100</v>
      </c>
      <c r="M7" s="5" t="s">
        <v>106</v>
      </c>
      <c r="N7" s="5" t="s">
        <v>105</v>
      </c>
    </row>
    <row r="8" spans="1:14" ht="27" customHeight="1">
      <c r="A8" s="5" t="s">
        <v>30</v>
      </c>
      <c r="B8" s="5" t="s">
        <v>12</v>
      </c>
      <c r="C8" s="5" t="s">
        <v>24</v>
      </c>
      <c r="D8" s="5" t="s">
        <v>28</v>
      </c>
      <c r="E8" s="5" t="s">
        <v>29</v>
      </c>
      <c r="F8" s="5" t="s">
        <v>97</v>
      </c>
      <c r="G8" s="5">
        <f t="shared" si="0"/>
        <v>38.6</v>
      </c>
      <c r="H8" s="5">
        <v>77.8</v>
      </c>
      <c r="I8" s="5">
        <f t="shared" si="1"/>
        <v>38.9</v>
      </c>
      <c r="J8" s="5">
        <f t="shared" si="2"/>
        <v>77.5</v>
      </c>
      <c r="K8" s="5" t="s">
        <v>101</v>
      </c>
      <c r="L8" s="5"/>
      <c r="M8" s="5" t="s">
        <v>106</v>
      </c>
      <c r="N8" s="5"/>
    </row>
    <row r="9" spans="1:14" ht="27" customHeight="1">
      <c r="A9" s="5" t="s">
        <v>27</v>
      </c>
      <c r="B9" s="5" t="s">
        <v>12</v>
      </c>
      <c r="C9" s="5" t="s">
        <v>24</v>
      </c>
      <c r="D9" s="5" t="s">
        <v>28</v>
      </c>
      <c r="E9" s="5" t="s">
        <v>29</v>
      </c>
      <c r="F9" s="5" t="s">
        <v>99</v>
      </c>
      <c r="G9" s="5">
        <f t="shared" si="0"/>
        <v>35.3</v>
      </c>
      <c r="H9" s="5">
        <v>76.6</v>
      </c>
      <c r="I9" s="5">
        <f t="shared" si="1"/>
        <v>38.3</v>
      </c>
      <c r="J9" s="5">
        <f t="shared" si="2"/>
        <v>73.6</v>
      </c>
      <c r="K9" s="5" t="s">
        <v>102</v>
      </c>
      <c r="L9" s="5"/>
      <c r="M9" s="5" t="s">
        <v>113</v>
      </c>
      <c r="N9" s="5"/>
    </row>
    <row r="10" spans="1:14" ht="27" customHeight="1">
      <c r="A10" s="5" t="s">
        <v>31</v>
      </c>
      <c r="B10" s="5" t="s">
        <v>12</v>
      </c>
      <c r="C10" s="5" t="s">
        <v>24</v>
      </c>
      <c r="D10" s="5" t="s">
        <v>32</v>
      </c>
      <c r="E10" s="5" t="s">
        <v>29</v>
      </c>
      <c r="F10" s="5" t="s">
        <v>94</v>
      </c>
      <c r="G10" s="5">
        <f t="shared" si="0"/>
        <v>39.1</v>
      </c>
      <c r="H10" s="5">
        <v>85.6</v>
      </c>
      <c r="I10" s="5">
        <f t="shared" si="1"/>
        <v>42.8</v>
      </c>
      <c r="J10" s="5">
        <f t="shared" si="2"/>
        <v>81.9</v>
      </c>
      <c r="K10" s="5" t="s">
        <v>101</v>
      </c>
      <c r="L10" s="5" t="s">
        <v>100</v>
      </c>
      <c r="M10" s="5" t="s">
        <v>106</v>
      </c>
      <c r="N10" s="5" t="s">
        <v>105</v>
      </c>
    </row>
    <row r="11" spans="1:14" ht="27" customHeight="1">
      <c r="A11" s="5" t="s">
        <v>33</v>
      </c>
      <c r="B11" s="5" t="s">
        <v>8</v>
      </c>
      <c r="C11" s="5" t="s">
        <v>34</v>
      </c>
      <c r="D11" s="5" t="s">
        <v>35</v>
      </c>
      <c r="E11" s="5" t="s">
        <v>36</v>
      </c>
      <c r="F11" s="5">
        <v>81</v>
      </c>
      <c r="G11" s="5">
        <f t="shared" si="0"/>
        <v>40.5</v>
      </c>
      <c r="H11" s="5">
        <v>83.6</v>
      </c>
      <c r="I11" s="5">
        <f t="shared" si="1"/>
        <v>41.8</v>
      </c>
      <c r="J11" s="5">
        <f t="shared" si="2"/>
        <v>82.3</v>
      </c>
      <c r="K11" s="5">
        <v>1</v>
      </c>
      <c r="L11" s="5"/>
      <c r="M11" s="5" t="s">
        <v>106</v>
      </c>
      <c r="N11" s="5" t="s">
        <v>105</v>
      </c>
    </row>
    <row r="12" spans="1:16" s="2" customFormat="1" ht="27" customHeight="1">
      <c r="A12" s="5" t="s">
        <v>37</v>
      </c>
      <c r="B12" s="5" t="s">
        <v>12</v>
      </c>
      <c r="C12" s="5" t="s">
        <v>34</v>
      </c>
      <c r="D12" s="5" t="s">
        <v>35</v>
      </c>
      <c r="E12" s="5" t="s">
        <v>36</v>
      </c>
      <c r="F12" s="5" t="s">
        <v>114</v>
      </c>
      <c r="G12" s="5">
        <f t="shared" si="0"/>
        <v>35.9</v>
      </c>
      <c r="H12" s="5"/>
      <c r="I12" s="5">
        <f t="shared" si="1"/>
        <v>0</v>
      </c>
      <c r="J12" s="5">
        <f t="shared" si="2"/>
        <v>35.9</v>
      </c>
      <c r="K12" s="5" t="s">
        <v>115</v>
      </c>
      <c r="L12" s="5"/>
      <c r="M12" s="5" t="s">
        <v>116</v>
      </c>
      <c r="N12" s="5" t="s">
        <v>117</v>
      </c>
      <c r="P12"/>
    </row>
    <row r="13" spans="1:16" s="2" customFormat="1" ht="27" customHeight="1">
      <c r="A13" s="5" t="s">
        <v>41</v>
      </c>
      <c r="B13" s="5" t="s">
        <v>12</v>
      </c>
      <c r="C13" s="5" t="s">
        <v>39</v>
      </c>
      <c r="D13" s="5" t="s">
        <v>40</v>
      </c>
      <c r="E13" s="5" t="s">
        <v>29</v>
      </c>
      <c r="F13" s="5" t="s">
        <v>98</v>
      </c>
      <c r="G13" s="5">
        <f t="shared" si="0"/>
        <v>33.8</v>
      </c>
      <c r="H13" s="5">
        <v>76.6</v>
      </c>
      <c r="I13" s="5">
        <f t="shared" si="1"/>
        <v>38.3</v>
      </c>
      <c r="J13" s="5">
        <f t="shared" si="2"/>
        <v>72.1</v>
      </c>
      <c r="K13" s="5" t="s">
        <v>101</v>
      </c>
      <c r="L13" s="5"/>
      <c r="M13" s="5" t="s">
        <v>106</v>
      </c>
      <c r="N13" s="5"/>
      <c r="P13"/>
    </row>
    <row r="14" spans="1:16" s="2" customFormat="1" ht="27" customHeight="1">
      <c r="A14" s="5" t="s">
        <v>38</v>
      </c>
      <c r="B14" s="5" t="s">
        <v>8</v>
      </c>
      <c r="C14" s="5" t="s">
        <v>39</v>
      </c>
      <c r="D14" s="5" t="s">
        <v>40</v>
      </c>
      <c r="E14" s="5" t="s">
        <v>29</v>
      </c>
      <c r="F14" s="5">
        <v>65.8</v>
      </c>
      <c r="G14" s="5">
        <f t="shared" si="0"/>
        <v>32.9</v>
      </c>
      <c r="H14" s="5">
        <v>75.6</v>
      </c>
      <c r="I14" s="5">
        <f t="shared" si="1"/>
        <v>37.8</v>
      </c>
      <c r="J14" s="5">
        <f t="shared" si="2"/>
        <v>70.69999999999999</v>
      </c>
      <c r="K14" s="5">
        <v>2</v>
      </c>
      <c r="L14" s="5"/>
      <c r="M14" s="5" t="s">
        <v>103</v>
      </c>
      <c r="N14" s="5"/>
      <c r="P14"/>
    </row>
    <row r="15" spans="1:14" ht="27" customHeight="1">
      <c r="A15" s="5" t="s">
        <v>42</v>
      </c>
      <c r="B15" s="5" t="s">
        <v>8</v>
      </c>
      <c r="C15" s="5" t="s">
        <v>43</v>
      </c>
      <c r="D15" s="5" t="s">
        <v>44</v>
      </c>
      <c r="E15" s="5" t="s">
        <v>45</v>
      </c>
      <c r="F15" s="5" t="s">
        <v>95</v>
      </c>
      <c r="G15" s="5">
        <f t="shared" si="0"/>
        <v>36.9</v>
      </c>
      <c r="H15" s="5">
        <v>78.8</v>
      </c>
      <c r="I15" s="5">
        <f t="shared" si="1"/>
        <v>39.4</v>
      </c>
      <c r="J15" s="5">
        <f t="shared" si="2"/>
        <v>76.3</v>
      </c>
      <c r="K15" s="5" t="s">
        <v>101</v>
      </c>
      <c r="L15" s="5" t="s">
        <v>100</v>
      </c>
      <c r="M15" s="5" t="s">
        <v>104</v>
      </c>
      <c r="N15" s="5" t="s">
        <v>105</v>
      </c>
    </row>
    <row r="16" spans="1:16" s="3" customFormat="1" ht="27" customHeight="1">
      <c r="A16" s="5" t="s">
        <v>46</v>
      </c>
      <c r="B16" s="5" t="s">
        <v>12</v>
      </c>
      <c r="C16" s="5" t="s">
        <v>47</v>
      </c>
      <c r="D16" s="5" t="s">
        <v>48</v>
      </c>
      <c r="E16" s="5" t="s">
        <v>49</v>
      </c>
      <c r="F16" s="5" t="s">
        <v>96</v>
      </c>
      <c r="G16" s="5">
        <f t="shared" si="0"/>
        <v>34.1</v>
      </c>
      <c r="H16" s="5">
        <v>79.8</v>
      </c>
      <c r="I16" s="5">
        <f t="shared" si="1"/>
        <v>39.9</v>
      </c>
      <c r="J16" s="5">
        <f t="shared" si="2"/>
        <v>74</v>
      </c>
      <c r="K16" s="5" t="s">
        <v>101</v>
      </c>
      <c r="L16" s="5" t="s">
        <v>100</v>
      </c>
      <c r="M16" s="5" t="s">
        <v>104</v>
      </c>
      <c r="N16" s="5" t="s">
        <v>105</v>
      </c>
      <c r="P16"/>
    </row>
    <row r="17" spans="1:14" ht="27" customHeight="1">
      <c r="A17" s="5" t="s">
        <v>50</v>
      </c>
      <c r="B17" s="5" t="s">
        <v>8</v>
      </c>
      <c r="C17" s="5" t="s">
        <v>47</v>
      </c>
      <c r="D17" s="5" t="s">
        <v>21</v>
      </c>
      <c r="E17" s="5" t="s">
        <v>21</v>
      </c>
      <c r="F17" s="5" t="s">
        <v>93</v>
      </c>
      <c r="G17" s="5">
        <f t="shared" si="0"/>
        <v>39.5</v>
      </c>
      <c r="H17" s="5">
        <v>81.6</v>
      </c>
      <c r="I17" s="5">
        <f t="shared" si="1"/>
        <v>40.8</v>
      </c>
      <c r="J17" s="5">
        <f t="shared" si="2"/>
        <v>80.3</v>
      </c>
      <c r="K17" s="5" t="s">
        <v>101</v>
      </c>
      <c r="L17" s="5"/>
      <c r="M17" s="5" t="s">
        <v>104</v>
      </c>
      <c r="N17" s="5"/>
    </row>
    <row r="18" spans="1:14" ht="27" customHeight="1">
      <c r="A18" s="5" t="s">
        <v>51</v>
      </c>
      <c r="B18" s="5" t="s">
        <v>8</v>
      </c>
      <c r="C18" s="5" t="s">
        <v>47</v>
      </c>
      <c r="D18" s="5" t="s">
        <v>21</v>
      </c>
      <c r="E18" s="5" t="s">
        <v>21</v>
      </c>
      <c r="F18" s="5" t="s">
        <v>92</v>
      </c>
      <c r="G18" s="5">
        <f t="shared" si="0"/>
        <v>33.3</v>
      </c>
      <c r="H18" s="5">
        <v>74.8</v>
      </c>
      <c r="I18" s="5">
        <f t="shared" si="1"/>
        <v>37.4</v>
      </c>
      <c r="J18" s="5">
        <f t="shared" si="2"/>
        <v>70.69999999999999</v>
      </c>
      <c r="K18" s="5" t="s">
        <v>102</v>
      </c>
      <c r="L18" s="5"/>
      <c r="M18" s="5" t="s">
        <v>113</v>
      </c>
      <c r="N18" s="5"/>
    </row>
    <row r="19" spans="1:16" s="3" customFormat="1" ht="27" customHeight="1">
      <c r="A19" s="5" t="s">
        <v>53</v>
      </c>
      <c r="B19" s="5" t="s">
        <v>8</v>
      </c>
      <c r="C19" s="5" t="s">
        <v>54</v>
      </c>
      <c r="D19" s="5" t="s">
        <v>52</v>
      </c>
      <c r="E19" s="5" t="s">
        <v>29</v>
      </c>
      <c r="F19" s="5">
        <v>62.2</v>
      </c>
      <c r="G19" s="5">
        <f t="shared" si="0"/>
        <v>31.1</v>
      </c>
      <c r="H19" s="5">
        <v>77.2</v>
      </c>
      <c r="I19" s="5">
        <f t="shared" si="1"/>
        <v>38.6</v>
      </c>
      <c r="J19" s="5">
        <f t="shared" si="2"/>
        <v>69.7</v>
      </c>
      <c r="K19" s="5">
        <v>1</v>
      </c>
      <c r="L19" s="5" t="s">
        <v>100</v>
      </c>
      <c r="M19" s="5" t="s">
        <v>104</v>
      </c>
      <c r="N19" s="5" t="s">
        <v>105</v>
      </c>
      <c r="P19"/>
    </row>
    <row r="20" spans="1:14" ht="27" customHeight="1">
      <c r="A20" s="5" t="s">
        <v>55</v>
      </c>
      <c r="B20" s="5" t="s">
        <v>8</v>
      </c>
      <c r="C20" s="5" t="s">
        <v>54</v>
      </c>
      <c r="D20" s="5" t="s">
        <v>44</v>
      </c>
      <c r="E20" s="5" t="s">
        <v>56</v>
      </c>
      <c r="F20" s="5">
        <v>67.6</v>
      </c>
      <c r="G20" s="5">
        <f t="shared" si="0"/>
        <v>33.8</v>
      </c>
      <c r="H20" s="5">
        <v>79.6</v>
      </c>
      <c r="I20" s="5">
        <f t="shared" si="1"/>
        <v>39.8</v>
      </c>
      <c r="J20" s="5">
        <f t="shared" si="2"/>
        <v>73.6</v>
      </c>
      <c r="K20" s="5">
        <v>1</v>
      </c>
      <c r="L20" s="5" t="s">
        <v>100</v>
      </c>
      <c r="M20" s="5" t="s">
        <v>104</v>
      </c>
      <c r="N20" s="5" t="s">
        <v>105</v>
      </c>
    </row>
    <row r="21" spans="1:14" ht="27" customHeight="1">
      <c r="A21" s="5" t="s">
        <v>58</v>
      </c>
      <c r="B21" s="5" t="s">
        <v>8</v>
      </c>
      <c r="C21" s="5" t="s">
        <v>57</v>
      </c>
      <c r="D21" s="5" t="s">
        <v>21</v>
      </c>
      <c r="E21" s="5" t="s">
        <v>21</v>
      </c>
      <c r="F21" s="5">
        <v>85</v>
      </c>
      <c r="G21" s="5">
        <f t="shared" si="0"/>
        <v>42.5</v>
      </c>
      <c r="H21" s="5">
        <v>78.6</v>
      </c>
      <c r="I21" s="5">
        <f t="shared" si="1"/>
        <v>39.3</v>
      </c>
      <c r="J21" s="5">
        <f t="shared" si="2"/>
        <v>81.8</v>
      </c>
      <c r="K21" s="5">
        <v>1</v>
      </c>
      <c r="L21" s="5"/>
      <c r="M21" s="5" t="s">
        <v>104</v>
      </c>
      <c r="N21" s="5"/>
    </row>
    <row r="22" spans="1:14" ht="27" customHeight="1">
      <c r="A22" s="5" t="s">
        <v>59</v>
      </c>
      <c r="B22" s="5" t="s">
        <v>8</v>
      </c>
      <c r="C22" s="5" t="s">
        <v>57</v>
      </c>
      <c r="D22" s="5" t="s">
        <v>21</v>
      </c>
      <c r="E22" s="5" t="s">
        <v>21</v>
      </c>
      <c r="F22" s="5">
        <v>80.6</v>
      </c>
      <c r="G22" s="5">
        <f t="shared" si="0"/>
        <v>40.3</v>
      </c>
      <c r="H22" s="5">
        <v>72.2</v>
      </c>
      <c r="I22" s="5">
        <f t="shared" si="1"/>
        <v>36.1</v>
      </c>
      <c r="J22" s="5">
        <f t="shared" si="2"/>
        <v>76.4</v>
      </c>
      <c r="K22" s="5">
        <v>2</v>
      </c>
      <c r="L22" s="5"/>
      <c r="M22" s="5" t="s">
        <v>103</v>
      </c>
      <c r="N22" s="5"/>
    </row>
    <row r="23" spans="1:14" ht="27" customHeight="1">
      <c r="A23" s="5" t="s">
        <v>60</v>
      </c>
      <c r="B23" s="5" t="s">
        <v>12</v>
      </c>
      <c r="C23" s="5" t="s">
        <v>61</v>
      </c>
      <c r="D23" s="5" t="s">
        <v>18</v>
      </c>
      <c r="E23" s="5" t="s">
        <v>62</v>
      </c>
      <c r="F23" s="5">
        <v>66.2</v>
      </c>
      <c r="G23" s="5">
        <f>F23*0.5</f>
        <v>33.1</v>
      </c>
      <c r="H23" s="5">
        <v>73.2</v>
      </c>
      <c r="I23" s="5">
        <f t="shared" si="1"/>
        <v>36.6</v>
      </c>
      <c r="J23" s="5">
        <f t="shared" si="2"/>
        <v>69.7</v>
      </c>
      <c r="K23" s="5">
        <v>1</v>
      </c>
      <c r="L23" s="5"/>
      <c r="M23" s="5" t="s">
        <v>104</v>
      </c>
      <c r="N23" s="5"/>
    </row>
    <row r="24" spans="1:14" ht="27" customHeight="1">
      <c r="A24" s="5" t="s">
        <v>63</v>
      </c>
      <c r="B24" s="5" t="s">
        <v>12</v>
      </c>
      <c r="C24" s="5" t="s">
        <v>61</v>
      </c>
      <c r="D24" s="5" t="s">
        <v>18</v>
      </c>
      <c r="E24" s="5" t="s">
        <v>62</v>
      </c>
      <c r="F24" s="5">
        <v>63.8</v>
      </c>
      <c r="G24" s="5">
        <f>F24*0.5</f>
        <v>31.9</v>
      </c>
      <c r="H24" s="5">
        <v>71.2</v>
      </c>
      <c r="I24" s="5">
        <f t="shared" si="1"/>
        <v>35.6</v>
      </c>
      <c r="J24" s="5">
        <f t="shared" si="2"/>
        <v>67.5</v>
      </c>
      <c r="K24" s="5">
        <v>2</v>
      </c>
      <c r="L24" s="5"/>
      <c r="M24" s="5" t="s">
        <v>113</v>
      </c>
      <c r="N24" s="5"/>
    </row>
    <row r="25" spans="1:14" ht="27" customHeight="1">
      <c r="A25" s="5" t="s">
        <v>64</v>
      </c>
      <c r="B25" s="5" t="s">
        <v>8</v>
      </c>
      <c r="C25" s="5" t="s">
        <v>65</v>
      </c>
      <c r="D25" s="5" t="s">
        <v>35</v>
      </c>
      <c r="E25" s="5" t="s">
        <v>36</v>
      </c>
      <c r="F25" s="5">
        <v>82.6</v>
      </c>
      <c r="G25" s="5">
        <f>F25*0.5</f>
        <v>41.3</v>
      </c>
      <c r="H25" s="5">
        <v>73.4</v>
      </c>
      <c r="I25" s="5">
        <f t="shared" si="1"/>
        <v>36.7</v>
      </c>
      <c r="J25" s="5">
        <f t="shared" si="2"/>
        <v>78</v>
      </c>
      <c r="K25" s="5">
        <v>1</v>
      </c>
      <c r="L25" s="5" t="s">
        <v>100</v>
      </c>
      <c r="M25" s="5" t="s">
        <v>104</v>
      </c>
      <c r="N25" s="5" t="s">
        <v>105</v>
      </c>
    </row>
    <row r="26" spans="1:14" ht="27" customHeight="1">
      <c r="A26" s="5" t="s">
        <v>66</v>
      </c>
      <c r="B26" s="5" t="s">
        <v>12</v>
      </c>
      <c r="C26" s="5" t="s">
        <v>67</v>
      </c>
      <c r="D26" s="5" t="s">
        <v>68</v>
      </c>
      <c r="E26" s="5" t="s">
        <v>29</v>
      </c>
      <c r="F26" s="5">
        <v>62</v>
      </c>
      <c r="G26" s="5">
        <f aca="true" t="shared" si="3" ref="G26:G35">F26*0.5</f>
        <v>31</v>
      </c>
      <c r="H26" s="5">
        <v>81.8</v>
      </c>
      <c r="I26" s="5">
        <f t="shared" si="1"/>
        <v>40.9</v>
      </c>
      <c r="J26" s="5">
        <f t="shared" si="2"/>
        <v>71.9</v>
      </c>
      <c r="K26" s="5">
        <v>1</v>
      </c>
      <c r="L26" s="5" t="s">
        <v>100</v>
      </c>
      <c r="M26" s="5" t="s">
        <v>104</v>
      </c>
      <c r="N26" s="5" t="s">
        <v>105</v>
      </c>
    </row>
    <row r="27" spans="1:14" ht="27" customHeight="1">
      <c r="A27" s="5" t="s">
        <v>70</v>
      </c>
      <c r="B27" s="5" t="s">
        <v>8</v>
      </c>
      <c r="C27" s="5" t="s">
        <v>69</v>
      </c>
      <c r="D27" s="5" t="s">
        <v>21</v>
      </c>
      <c r="E27" s="5" t="s">
        <v>21</v>
      </c>
      <c r="F27" s="5">
        <v>71.4</v>
      </c>
      <c r="G27" s="5">
        <f t="shared" si="3"/>
        <v>35.7</v>
      </c>
      <c r="H27" s="5">
        <v>79.8</v>
      </c>
      <c r="I27" s="5">
        <f t="shared" si="1"/>
        <v>39.9</v>
      </c>
      <c r="J27" s="5">
        <f t="shared" si="2"/>
        <v>75.6</v>
      </c>
      <c r="K27" s="5">
        <v>1</v>
      </c>
      <c r="L27" s="5"/>
      <c r="M27" s="5" t="s">
        <v>104</v>
      </c>
      <c r="N27" s="5"/>
    </row>
    <row r="28" spans="1:14" ht="27" customHeight="1">
      <c r="A28" s="5" t="s">
        <v>71</v>
      </c>
      <c r="B28" s="5" t="s">
        <v>8</v>
      </c>
      <c r="C28" s="5" t="s">
        <v>69</v>
      </c>
      <c r="D28" s="5" t="s">
        <v>21</v>
      </c>
      <c r="E28" s="5" t="s">
        <v>21</v>
      </c>
      <c r="F28" s="5">
        <v>71.4</v>
      </c>
      <c r="G28" s="5">
        <f t="shared" si="3"/>
        <v>35.7</v>
      </c>
      <c r="H28" s="5">
        <v>76.2</v>
      </c>
      <c r="I28" s="5">
        <f t="shared" si="1"/>
        <v>38.1</v>
      </c>
      <c r="J28" s="5">
        <f t="shared" si="2"/>
        <v>73.80000000000001</v>
      </c>
      <c r="K28" s="5">
        <v>2</v>
      </c>
      <c r="L28" s="5"/>
      <c r="M28" s="5" t="s">
        <v>113</v>
      </c>
      <c r="N28" s="5"/>
    </row>
    <row r="29" spans="1:14" ht="27" customHeight="1">
      <c r="A29" s="5" t="s">
        <v>74</v>
      </c>
      <c r="B29" s="5" t="s">
        <v>8</v>
      </c>
      <c r="C29" s="5" t="s">
        <v>69</v>
      </c>
      <c r="D29" s="5" t="s">
        <v>73</v>
      </c>
      <c r="E29" s="5" t="s">
        <v>62</v>
      </c>
      <c r="F29" s="5">
        <v>68</v>
      </c>
      <c r="G29" s="5">
        <f t="shared" si="3"/>
        <v>34</v>
      </c>
      <c r="H29" s="5">
        <v>69.4</v>
      </c>
      <c r="I29" s="5">
        <f t="shared" si="1"/>
        <v>34.7</v>
      </c>
      <c r="J29" s="5">
        <f t="shared" si="2"/>
        <v>68.7</v>
      </c>
      <c r="K29" s="5">
        <v>1</v>
      </c>
      <c r="L29" s="5"/>
      <c r="M29" s="5" t="s">
        <v>104</v>
      </c>
      <c r="N29" s="5"/>
    </row>
    <row r="30" spans="1:14" ht="27" customHeight="1">
      <c r="A30" s="5" t="s">
        <v>72</v>
      </c>
      <c r="B30" s="5" t="s">
        <v>12</v>
      </c>
      <c r="C30" s="5" t="s">
        <v>69</v>
      </c>
      <c r="D30" s="5" t="s">
        <v>73</v>
      </c>
      <c r="E30" s="5" t="s">
        <v>62</v>
      </c>
      <c r="F30" s="5">
        <v>49</v>
      </c>
      <c r="G30" s="5">
        <f t="shared" si="3"/>
        <v>24.5</v>
      </c>
      <c r="H30" s="5">
        <v>74.4</v>
      </c>
      <c r="I30" s="5">
        <f t="shared" si="1"/>
        <v>37.2</v>
      </c>
      <c r="J30" s="5">
        <f t="shared" si="2"/>
        <v>61.7</v>
      </c>
      <c r="K30" s="5">
        <v>2</v>
      </c>
      <c r="L30" s="5"/>
      <c r="M30" s="5" t="s">
        <v>113</v>
      </c>
      <c r="N30" s="5"/>
    </row>
    <row r="31" spans="1:14" ht="27" customHeight="1">
      <c r="A31" s="5" t="s">
        <v>75</v>
      </c>
      <c r="B31" s="5" t="s">
        <v>12</v>
      </c>
      <c r="C31" s="5" t="s">
        <v>76</v>
      </c>
      <c r="D31" s="5" t="s">
        <v>52</v>
      </c>
      <c r="E31" s="5" t="s">
        <v>29</v>
      </c>
      <c r="F31" s="5">
        <v>61</v>
      </c>
      <c r="G31" s="5">
        <f t="shared" si="3"/>
        <v>30.5</v>
      </c>
      <c r="H31" s="5">
        <v>80</v>
      </c>
      <c r="I31" s="5">
        <f t="shared" si="1"/>
        <v>40</v>
      </c>
      <c r="J31" s="5">
        <f t="shared" si="2"/>
        <v>70.5</v>
      </c>
      <c r="K31" s="5">
        <v>1</v>
      </c>
      <c r="L31" s="5" t="s">
        <v>100</v>
      </c>
      <c r="M31" s="5" t="s">
        <v>104</v>
      </c>
      <c r="N31" s="5" t="s">
        <v>105</v>
      </c>
    </row>
    <row r="32" spans="1:14" ht="27" customHeight="1">
      <c r="A32" s="5" t="s">
        <v>77</v>
      </c>
      <c r="B32" s="5" t="s">
        <v>12</v>
      </c>
      <c r="C32" s="5" t="s">
        <v>78</v>
      </c>
      <c r="D32" s="5" t="s">
        <v>52</v>
      </c>
      <c r="E32" s="5" t="s">
        <v>29</v>
      </c>
      <c r="F32" s="5">
        <v>62.6</v>
      </c>
      <c r="G32" s="5">
        <f t="shared" si="3"/>
        <v>31.3</v>
      </c>
      <c r="H32" s="5">
        <v>78</v>
      </c>
      <c r="I32" s="5">
        <f t="shared" si="1"/>
        <v>39</v>
      </c>
      <c r="J32" s="5">
        <f t="shared" si="2"/>
        <v>70.3</v>
      </c>
      <c r="K32" s="5">
        <v>1</v>
      </c>
      <c r="L32" s="5"/>
      <c r="M32" s="5" t="s">
        <v>104</v>
      </c>
      <c r="N32" s="5"/>
    </row>
    <row r="33" spans="1:14" ht="27" customHeight="1">
      <c r="A33" s="5" t="s">
        <v>79</v>
      </c>
      <c r="B33" s="5" t="s">
        <v>12</v>
      </c>
      <c r="C33" s="5" t="s">
        <v>78</v>
      </c>
      <c r="D33" s="5" t="s">
        <v>52</v>
      </c>
      <c r="E33" s="5" t="s">
        <v>29</v>
      </c>
      <c r="F33" s="5">
        <v>32.6</v>
      </c>
      <c r="G33" s="5">
        <f t="shared" si="3"/>
        <v>16.3</v>
      </c>
      <c r="H33" s="5">
        <v>78.6</v>
      </c>
      <c r="I33" s="5">
        <f t="shared" si="1"/>
        <v>39.3</v>
      </c>
      <c r="J33" s="5">
        <f t="shared" si="2"/>
        <v>55.599999999999994</v>
      </c>
      <c r="K33" s="5">
        <v>2</v>
      </c>
      <c r="L33" s="5"/>
      <c r="M33" s="5" t="s">
        <v>113</v>
      </c>
      <c r="N33" s="5"/>
    </row>
    <row r="34" spans="1:14" ht="27" customHeight="1">
      <c r="A34" s="5" t="s">
        <v>82</v>
      </c>
      <c r="B34" s="5" t="s">
        <v>8</v>
      </c>
      <c r="C34" s="5" t="s">
        <v>80</v>
      </c>
      <c r="D34" s="5" t="s">
        <v>21</v>
      </c>
      <c r="E34" s="5" t="s">
        <v>21</v>
      </c>
      <c r="F34" s="5">
        <v>71.2</v>
      </c>
      <c r="G34" s="5">
        <f t="shared" si="3"/>
        <v>35.6</v>
      </c>
      <c r="H34" s="5">
        <v>74.4</v>
      </c>
      <c r="I34" s="5">
        <f t="shared" si="1"/>
        <v>37.2</v>
      </c>
      <c r="J34" s="5">
        <f t="shared" si="2"/>
        <v>72.80000000000001</v>
      </c>
      <c r="K34" s="5">
        <v>1</v>
      </c>
      <c r="L34" s="5"/>
      <c r="M34" s="5" t="s">
        <v>104</v>
      </c>
      <c r="N34" s="5"/>
    </row>
    <row r="35" spans="1:14" ht="27" customHeight="1">
      <c r="A35" s="5" t="s">
        <v>81</v>
      </c>
      <c r="B35" s="5" t="s">
        <v>8</v>
      </c>
      <c r="C35" s="5" t="s">
        <v>80</v>
      </c>
      <c r="D35" s="5" t="s">
        <v>21</v>
      </c>
      <c r="E35" s="5" t="s">
        <v>21</v>
      </c>
      <c r="F35" s="5">
        <v>64.8</v>
      </c>
      <c r="G35" s="5">
        <f t="shared" si="3"/>
        <v>32.4</v>
      </c>
      <c r="H35" s="5">
        <v>70.6</v>
      </c>
      <c r="I35" s="5">
        <f t="shared" si="1"/>
        <v>35.3</v>
      </c>
      <c r="J35" s="5">
        <f t="shared" si="2"/>
        <v>67.69999999999999</v>
      </c>
      <c r="K35" s="5">
        <v>2</v>
      </c>
      <c r="L35" s="5"/>
      <c r="M35" s="5" t="s">
        <v>113</v>
      </c>
      <c r="N35" s="5"/>
    </row>
    <row r="36" spans="1:14" ht="27" customHeight="1">
      <c r="A36" s="5" t="s">
        <v>83</v>
      </c>
      <c r="B36" s="5" t="s">
        <v>8</v>
      </c>
      <c r="C36" s="5" t="s">
        <v>84</v>
      </c>
      <c r="D36" s="5" t="s">
        <v>21</v>
      </c>
      <c r="E36" s="5" t="s">
        <v>22</v>
      </c>
      <c r="F36" s="5">
        <v>79.2</v>
      </c>
      <c r="G36" s="5">
        <f aca="true" t="shared" si="4" ref="G36:G41">F36*0.5</f>
        <v>39.6</v>
      </c>
      <c r="H36" s="5">
        <v>79.6</v>
      </c>
      <c r="I36" s="5">
        <f t="shared" si="1"/>
        <v>39.8</v>
      </c>
      <c r="J36" s="5">
        <f t="shared" si="2"/>
        <v>79.4</v>
      </c>
      <c r="K36" s="5">
        <v>1</v>
      </c>
      <c r="L36" s="5"/>
      <c r="M36" s="5" t="s">
        <v>104</v>
      </c>
      <c r="N36" s="5"/>
    </row>
    <row r="37" spans="1:14" ht="27" customHeight="1">
      <c r="A37" s="5" t="s">
        <v>85</v>
      </c>
      <c r="B37" s="5" t="s">
        <v>8</v>
      </c>
      <c r="C37" s="5" t="s">
        <v>84</v>
      </c>
      <c r="D37" s="5" t="s">
        <v>21</v>
      </c>
      <c r="E37" s="5" t="s">
        <v>21</v>
      </c>
      <c r="F37" s="5">
        <v>71.2</v>
      </c>
      <c r="G37" s="5">
        <f t="shared" si="4"/>
        <v>35.6</v>
      </c>
      <c r="H37" s="5">
        <v>76.4</v>
      </c>
      <c r="I37" s="5">
        <f t="shared" si="1"/>
        <v>38.2</v>
      </c>
      <c r="J37" s="5">
        <f t="shared" si="2"/>
        <v>73.80000000000001</v>
      </c>
      <c r="K37" s="5">
        <v>2</v>
      </c>
      <c r="L37" s="5"/>
      <c r="M37" s="5" t="s">
        <v>113</v>
      </c>
      <c r="N37" s="5"/>
    </row>
    <row r="38" spans="1:14" ht="27" customHeight="1">
      <c r="A38" s="5" t="s">
        <v>88</v>
      </c>
      <c r="B38" s="5" t="s">
        <v>8</v>
      </c>
      <c r="C38" s="5" t="s">
        <v>87</v>
      </c>
      <c r="D38" s="5" t="s">
        <v>18</v>
      </c>
      <c r="E38" s="5" t="s">
        <v>62</v>
      </c>
      <c r="F38" s="5">
        <v>77.8</v>
      </c>
      <c r="G38" s="5">
        <f t="shared" si="4"/>
        <v>38.9</v>
      </c>
      <c r="H38" s="5">
        <v>76.6</v>
      </c>
      <c r="I38" s="5">
        <f t="shared" si="1"/>
        <v>38.3</v>
      </c>
      <c r="J38" s="5">
        <f t="shared" si="2"/>
        <v>77.19999999999999</v>
      </c>
      <c r="K38" s="5">
        <v>1</v>
      </c>
      <c r="L38" s="5"/>
      <c r="M38" s="5" t="s">
        <v>104</v>
      </c>
      <c r="N38" s="5"/>
    </row>
    <row r="39" spans="1:14" ht="27" customHeight="1">
      <c r="A39" s="5" t="s">
        <v>86</v>
      </c>
      <c r="B39" s="5" t="s">
        <v>8</v>
      </c>
      <c r="C39" s="5" t="s">
        <v>87</v>
      </c>
      <c r="D39" s="5" t="s">
        <v>18</v>
      </c>
      <c r="E39" s="5" t="s">
        <v>62</v>
      </c>
      <c r="F39" s="5">
        <v>74.2</v>
      </c>
      <c r="G39" s="5">
        <f t="shared" si="4"/>
        <v>37.1</v>
      </c>
      <c r="H39" s="5">
        <v>80</v>
      </c>
      <c r="I39" s="5">
        <f t="shared" si="1"/>
        <v>40</v>
      </c>
      <c r="J39" s="5">
        <f t="shared" si="2"/>
        <v>77.1</v>
      </c>
      <c r="K39" s="5">
        <v>2</v>
      </c>
      <c r="L39" s="5"/>
      <c r="M39" s="5" t="s">
        <v>113</v>
      </c>
      <c r="N39" s="5"/>
    </row>
    <row r="40" spans="1:14" ht="27" customHeight="1">
      <c r="A40" s="5" t="s">
        <v>91</v>
      </c>
      <c r="B40" s="5" t="s">
        <v>8</v>
      </c>
      <c r="C40" s="5" t="s">
        <v>90</v>
      </c>
      <c r="D40" s="5" t="s">
        <v>21</v>
      </c>
      <c r="E40" s="5" t="s">
        <v>22</v>
      </c>
      <c r="F40" s="5">
        <v>54.4</v>
      </c>
      <c r="G40" s="5">
        <f t="shared" si="4"/>
        <v>27.2</v>
      </c>
      <c r="H40" s="5">
        <v>83.6</v>
      </c>
      <c r="I40" s="5">
        <f>H40*0.5</f>
        <v>41.8</v>
      </c>
      <c r="J40" s="5">
        <f>G40+I40</f>
        <v>69</v>
      </c>
      <c r="K40" s="5">
        <v>1</v>
      </c>
      <c r="L40" s="5"/>
      <c r="M40" s="5" t="s">
        <v>104</v>
      </c>
      <c r="N40" s="5"/>
    </row>
    <row r="41" spans="1:14" ht="27" customHeight="1">
      <c r="A41" s="5" t="s">
        <v>89</v>
      </c>
      <c r="B41" s="5" t="s">
        <v>8</v>
      </c>
      <c r="C41" s="5" t="s">
        <v>90</v>
      </c>
      <c r="D41" s="5" t="s">
        <v>21</v>
      </c>
      <c r="E41" s="5" t="s">
        <v>21</v>
      </c>
      <c r="F41" s="5">
        <v>58.4</v>
      </c>
      <c r="G41" s="5">
        <f t="shared" si="4"/>
        <v>29.2</v>
      </c>
      <c r="H41" s="5">
        <v>71.6</v>
      </c>
      <c r="I41" s="5">
        <f>H41*0.5</f>
        <v>35.8</v>
      </c>
      <c r="J41" s="5">
        <f>G41+I41</f>
        <v>65</v>
      </c>
      <c r="K41" s="5">
        <v>2</v>
      </c>
      <c r="L41" s="5"/>
      <c r="M41" s="5" t="s">
        <v>113</v>
      </c>
      <c r="N41" s="5"/>
    </row>
  </sheetData>
  <mergeCells count="1">
    <mergeCell ref="A1:N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sbj</dc:creator>
  <cp:keywords/>
  <dc:description/>
  <cp:lastModifiedBy>Administrator</cp:lastModifiedBy>
  <cp:lastPrinted>2017-11-12T09:03:48Z</cp:lastPrinted>
  <dcterms:created xsi:type="dcterms:W3CDTF">2012-06-07T01:13:44Z</dcterms:created>
  <dcterms:modified xsi:type="dcterms:W3CDTF">2017-11-14T02:56:26Z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